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Y:\Internal\02 RSSO IV-A\01 ORD\09 Information Dissemination\04 Special Release\2025\2025-0400-SR01 Envi Stat Comp 3\"/>
    </mc:Choice>
  </mc:AlternateContent>
  <xr:revisionPtr revIDLastSave="0" documentId="13_ncr:1_{CD35C168-CE35-4F3A-8204-7528D3C57CA6}" xr6:coauthVersionLast="36" xr6:coauthVersionMax="47" xr10:uidLastSave="{00000000-0000-0000-0000-000000000000}"/>
  <bookViews>
    <workbookView xWindow="-120" yWindow="-120" windowWidth="29040" windowHeight="15720" activeTab="5" xr2:uid="{E24D84E6-D21A-4BEC-8AD9-5F1A28542039}"/>
  </bookViews>
  <sheets>
    <sheet name="3.1" sheetId="1" r:id="rId1"/>
    <sheet name="3.2" sheetId="2" r:id="rId2"/>
    <sheet name="3.3" sheetId="3" r:id="rId3"/>
    <sheet name="3.4" sheetId="4" r:id="rId4"/>
    <sheet name="3.5" sheetId="5" r:id="rId5"/>
    <sheet name="3.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<sst xmlns="http://schemas.openxmlformats.org/spreadsheetml/2006/main" count="115" uniqueCount="53">
  <si>
    <t>Table 3.1</t>
  </si>
  <si>
    <t>2014 to 2023</t>
  </si>
  <si>
    <t>(Tons per day)</t>
  </si>
  <si>
    <t>Region IV-A - CALABARZON</t>
  </si>
  <si>
    <t>Source:</t>
  </si>
  <si>
    <t>Environmental Management Bureau, Department of Environment and Natural Resources</t>
  </si>
  <si>
    <t>TABLE 3.2</t>
  </si>
  <si>
    <t>(tons per year)</t>
  </si>
  <si>
    <t>Types of Hazardous Waste</t>
  </si>
  <si>
    <t>Wastes with Cyanide</t>
  </si>
  <si>
    <t>Acid Wastes</t>
  </si>
  <si>
    <t>Alkali Wastes</t>
  </si>
  <si>
    <t>Wastes with Inorganic Chemicals</t>
  </si>
  <si>
    <t>Reactive Chemical Wastes</t>
  </si>
  <si>
    <t>Inks/Dyes/Pigments/Paint/Latex/Adhesives/Organic Sludge</t>
  </si>
  <si>
    <t>Waste Organic Solvent</t>
  </si>
  <si>
    <t>Putrescible Organic</t>
  </si>
  <si>
    <t>Oil</t>
  </si>
  <si>
    <t>Containers</t>
  </si>
  <si>
    <t>Immobilized Wastes</t>
  </si>
  <si>
    <t>Organic Chemicals</t>
  </si>
  <si>
    <t>Miscellaneous Wastes</t>
  </si>
  <si>
    <t>Total</t>
  </si>
  <si>
    <t>Source: Environment Management Bureau - Hazardous Waste Management Section</t>
  </si>
  <si>
    <t>Table 3.3</t>
  </si>
  <si>
    <t xml:space="preserve">Open Dump </t>
  </si>
  <si>
    <t>Controlled Dump</t>
  </si>
  <si>
    <t>Materials Recovery Facility</t>
  </si>
  <si>
    <t>Sanitary Landfill</t>
  </si>
  <si>
    <t>Illegal Dumpsites</t>
  </si>
  <si>
    <r>
      <rPr>
        <i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</t>
    </r>
  </si>
  <si>
    <t>Starting 2018, Open Dump and Controlled Dump were collectively termed as Illegal Dump.</t>
  </si>
  <si>
    <t xml:space="preserve">Source: </t>
  </si>
  <si>
    <t>TABLE 3.4</t>
  </si>
  <si>
    <t>Source: Environment Management Bureau, Department of Environment and Natural Resources</t>
  </si>
  <si>
    <t>Table 3.5</t>
  </si>
  <si>
    <t>Region</t>
  </si>
  <si>
    <t>Note:</t>
  </si>
  <si>
    <t>Table 3.6</t>
  </si>
  <si>
    <t>CAPACITY OF HAZARDOUS WASTE TREATMENT AND DISPOSAL FACILITIES</t>
  </si>
  <si>
    <t>(In metric tons per day)</t>
  </si>
  <si>
    <t>Based on PSA 2010, 2015, and 2020 Census of Population</t>
  </si>
  <si>
    <t>Philippines</t>
  </si>
  <si>
    <t>PROJECTED WASTE GENERATION</t>
  </si>
  <si>
    <t>PHILIPPINES</t>
  </si>
  <si>
    <t>AMOUNT OF GENERATED HAZARDOUS WASTE BY TYPE, CALABARZON</t>
  </si>
  <si>
    <t xml:space="preserve">                 -  </t>
  </si>
  <si>
    <t>NUMBER OF SOLID WASTES DISPOSAL FACILITIES BY TYPE</t>
  </si>
  <si>
    <t>AMOUNT OF TREATED HAZARDOUS WASTE BY TYPE, CALABARZON</t>
  </si>
  <si>
    <t xml:space="preserve">Source: Environmental Management Bureau, Department of Environment and Natural Resources </t>
  </si>
  <si>
    <t>NUMBER OF REGISTERED TREATMENT, STORAGE, AND DISPOSAL (TSD) FACILITIES</t>
  </si>
  <si>
    <t>Source: Environmental Management Bureau, Department of Environment and Natural Resources</t>
  </si>
  <si>
    <t>2020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</si>
</sst>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26">
    <font>
      <sz val="11"/>
      <color theme="1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ptos Display"/>
      <family val="2"/>
      <scheme val="major"/>
    </font>
    <font>
      <sz val="12"/>
      <color rgb="FF000000"/>
      <name val="Aptos Display"/>
      <family val="2"/>
      <scheme val="major"/>
    </font>
    <font>
      <sz val="12"/>
      <color theme="1"/>
      <name val="Aptos Display"/>
      <family val="2"/>
      <scheme val="major"/>
    </font>
    <font>
      <b/>
      <sz val="12"/>
      <color rgb="FF000000"/>
      <name val="Aptos Display"/>
      <family val="2"/>
      <scheme val="major"/>
    </font>
    <font>
      <i/>
      <sz val="10"/>
      <color theme="1"/>
      <name val="Aptos Display"/>
      <family val="2"/>
      <scheme val="major"/>
    </font>
    <font>
      <sz val="10"/>
      <color rgb="FF000000"/>
      <name val="Times New Roman"/>
      <family val="1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13" fillId="0" borderId="0"/>
    <xf numFmtId="0" fontId="12" fillId="0" borderId="0"/>
    <xf numFmtId="0" fontId="24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3" fontId="8" fillId="0" borderId="0" xfId="0" applyNumberFormat="1" applyFont="1" applyAlignment="1">
      <alignment vertical="center" wrapText="1"/>
    </xf>
    <xf numFmtId="0" fontId="4" fillId="0" borderId="2" xfId="1" applyFont="1" applyBorder="1" applyAlignment="1">
      <alignment vertical="center"/>
    </xf>
    <xf numFmtId="3" fontId="8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2" applyFont="1" applyAlignment="1">
      <alignment wrapText="1"/>
    </xf>
    <xf numFmtId="0" fontId="4" fillId="0" borderId="0" xfId="2" applyFont="1"/>
    <xf numFmtId="0" fontId="14" fillId="0" borderId="0" xfId="2" applyFont="1"/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3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/>
    </xf>
    <xf numFmtId="0" fontId="4" fillId="0" borderId="0" xfId="2" applyFont="1" applyAlignment="1">
      <alignment horizontal="left" wrapText="1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Alignment="1">
      <alignment horizontal="right" vertical="center"/>
    </xf>
    <xf numFmtId="4" fontId="14" fillId="0" borderId="0" xfId="2" applyNumberFormat="1" applyFont="1" applyAlignment="1">
      <alignment horizontal="right" vertical="center"/>
    </xf>
    <xf numFmtId="4" fontId="14" fillId="0" borderId="5" xfId="2" applyNumberFormat="1" applyFont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3" fillId="0" borderId="2" xfId="2" applyFont="1" applyBorder="1" applyAlignment="1">
      <alignment horizontal="left" wrapText="1"/>
    </xf>
    <xf numFmtId="4" fontId="16" fillId="0" borderId="6" xfId="2" applyNumberFormat="1" applyFont="1" applyBorder="1" applyAlignment="1">
      <alignment horizontal="right" vertical="center"/>
    </xf>
    <xf numFmtId="4" fontId="16" fillId="0" borderId="2" xfId="2" applyNumberFormat="1" applyFont="1" applyBorder="1" applyAlignment="1">
      <alignment horizontal="right" vertical="center"/>
    </xf>
    <xf numFmtId="0" fontId="11" fillId="0" borderId="0" xfId="2" applyFont="1"/>
    <xf numFmtId="0" fontId="3" fillId="0" borderId="0" xfId="3" applyFont="1"/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4" fillId="0" borderId="0" xfId="3" applyFont="1"/>
    <xf numFmtId="0" fontId="3" fillId="0" borderId="11" xfId="3" applyFont="1" applyBorder="1" applyAlignment="1">
      <alignment horizontal="center" vertical="center" wrapText="1"/>
    </xf>
    <xf numFmtId="3" fontId="4" fillId="0" borderId="0" xfId="3" applyNumberFormat="1" applyFont="1"/>
    <xf numFmtId="0" fontId="4" fillId="0" borderId="0" xfId="3" applyFont="1" applyAlignment="1">
      <alignment horizontal="right"/>
    </xf>
    <xf numFmtId="3" fontId="4" fillId="0" borderId="13" xfId="3" applyNumberFormat="1" applyFont="1" applyBorder="1"/>
    <xf numFmtId="3" fontId="4" fillId="0" borderId="2" xfId="3" applyNumberFormat="1" applyFont="1" applyBorder="1"/>
    <xf numFmtId="3" fontId="4" fillId="0" borderId="14" xfId="3" applyNumberFormat="1" applyFont="1" applyBorder="1"/>
    <xf numFmtId="3" fontId="4" fillId="0" borderId="13" xfId="3" applyNumberFormat="1" applyFont="1" applyBorder="1" applyAlignment="1">
      <alignment horizontal="right"/>
    </xf>
    <xf numFmtId="0" fontId="4" fillId="0" borderId="13" xfId="3" applyFont="1" applyBorder="1" applyAlignment="1">
      <alignment horizontal="right"/>
    </xf>
    <xf numFmtId="0" fontId="4" fillId="0" borderId="2" xfId="3" applyFont="1" applyBorder="1" applyAlignment="1">
      <alignment horizontal="right"/>
    </xf>
    <xf numFmtId="0" fontId="4" fillId="0" borderId="2" xfId="3" applyFont="1" applyBorder="1"/>
    <xf numFmtId="0" fontId="4" fillId="0" borderId="14" xfId="3" applyFont="1" applyBorder="1"/>
    <xf numFmtId="0" fontId="18" fillId="0" borderId="1" xfId="3" applyFont="1" applyBorder="1" applyAlignment="1">
      <alignment horizontal="center" vertical="center" wrapText="1"/>
    </xf>
    <xf numFmtId="0" fontId="17" fillId="0" borderId="0" xfId="3" applyFont="1"/>
    <xf numFmtId="0" fontId="17" fillId="0" borderId="0" xfId="3" applyFont="1" applyAlignment="1">
      <alignment horizontal="right"/>
    </xf>
    <xf numFmtId="0" fontId="17" fillId="0" borderId="6" xfId="3" applyFont="1" applyBorder="1" applyAlignment="1">
      <alignment horizontal="right"/>
    </xf>
    <xf numFmtId="0" fontId="17" fillId="0" borderId="2" xfId="3" applyFont="1" applyBorder="1"/>
    <xf numFmtId="0" fontId="17" fillId="0" borderId="14" xfId="3" applyFont="1" applyBorder="1"/>
    <xf numFmtId="0" fontId="5" fillId="0" borderId="0" xfId="3" applyFont="1"/>
    <xf numFmtId="0" fontId="18" fillId="0" borderId="0" xfId="3" applyFont="1" applyAlignment="1">
      <alignment horizontal="center" vertical="center" wrapText="1"/>
    </xf>
    <xf numFmtId="49" fontId="9" fillId="0" borderId="0" xfId="3" applyNumberFormat="1" applyFont="1" applyAlignment="1">
      <alignment horizontal="left" vertical="center"/>
    </xf>
    <xf numFmtId="0" fontId="11" fillId="0" borderId="0" xfId="3" applyFont="1"/>
    <xf numFmtId="0" fontId="19" fillId="0" borderId="0" xfId="2" applyFont="1" applyAlignment="1">
      <alignment wrapText="1"/>
    </xf>
    <xf numFmtId="0" fontId="20" fillId="0" borderId="0" xfId="2" applyFont="1"/>
    <xf numFmtId="0" fontId="3" fillId="0" borderId="0" xfId="2" applyFont="1" applyAlignment="1">
      <alignment vertical="center"/>
    </xf>
    <xf numFmtId="0" fontId="19" fillId="0" borderId="0" xfId="2" applyFont="1"/>
    <xf numFmtId="0" fontId="19" fillId="0" borderId="3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/>
    </xf>
    <xf numFmtId="0" fontId="21" fillId="0" borderId="0" xfId="2" applyFont="1" applyAlignment="1">
      <alignment horizontal="left" wrapText="1"/>
    </xf>
    <xf numFmtId="0" fontId="20" fillId="0" borderId="0" xfId="2" applyFont="1" applyAlignment="1">
      <alignment horizontal="right" vertical="center"/>
    </xf>
    <xf numFmtId="0" fontId="20" fillId="0" borderId="0" xfId="2" applyFont="1" applyAlignment="1">
      <alignment vertical="center"/>
    </xf>
    <xf numFmtId="4" fontId="20" fillId="0" borderId="0" xfId="2" applyNumberFormat="1" applyFont="1" applyAlignment="1">
      <alignment horizontal="right" vertical="center"/>
    </xf>
    <xf numFmtId="0" fontId="21" fillId="0" borderId="0" xfId="2" applyFont="1" applyAlignment="1">
      <alignment horizontal="left"/>
    </xf>
    <xf numFmtId="0" fontId="19" fillId="0" borderId="2" xfId="2" applyFont="1" applyBorder="1" applyAlignment="1">
      <alignment horizontal="left" wrapText="1"/>
    </xf>
    <xf numFmtId="0" fontId="23" fillId="0" borderId="0" xfId="2" applyFont="1"/>
    <xf numFmtId="0" fontId="12" fillId="0" borderId="0" xfId="3"/>
    <xf numFmtId="0" fontId="4" fillId="0" borderId="0" xfId="4" applyFont="1" applyAlignment="1">
      <alignment vertical="center"/>
    </xf>
    <xf numFmtId="0" fontId="4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4" fillId="0" borderId="2" xfId="3" applyFont="1" applyBorder="1" applyAlignment="1">
      <alignment vertical="center"/>
    </xf>
    <xf numFmtId="0" fontId="17" fillId="0" borderId="2" xfId="3" applyFont="1" applyBorder="1" applyAlignment="1">
      <alignment vertical="center"/>
    </xf>
    <xf numFmtId="0" fontId="11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4" fillId="0" borderId="0" xfId="3" applyFont="1" applyAlignment="1">
      <alignment wrapText="1"/>
    </xf>
    <xf numFmtId="0" fontId="6" fillId="0" borderId="0" xfId="3" applyFont="1" applyAlignment="1">
      <alignment horizontal="left" vertical="center"/>
    </xf>
    <xf numFmtId="4" fontId="25" fillId="0" borderId="0" xfId="3" applyNumberFormat="1" applyFont="1" applyAlignment="1">
      <alignment horizontal="right" vertical="center"/>
    </xf>
    <xf numFmtId="0" fontId="6" fillId="0" borderId="4" xfId="5" applyNumberFormat="1" applyFont="1" applyBorder="1" applyAlignment="1">
      <alignment horizontal="center" vertical="center"/>
    </xf>
    <xf numFmtId="4" fontId="8" fillId="0" borderId="0" xfId="3" applyNumberFormat="1" applyFont="1" applyAlignment="1">
      <alignment horizontal="right"/>
    </xf>
    <xf numFmtId="4" fontId="8" fillId="0" borderId="2" xfId="3" applyNumberFormat="1" applyFont="1" applyBorder="1" applyAlignment="1">
      <alignment horizontal="right"/>
    </xf>
    <xf numFmtId="0" fontId="21" fillId="0" borderId="15" xfId="2" applyFont="1" applyBorder="1" applyAlignment="1">
      <alignment horizontal="left" wrapText="1"/>
    </xf>
    <xf numFmtId="0" fontId="18" fillId="0" borderId="11" xfId="3" applyFont="1" applyBorder="1" applyAlignment="1">
      <alignment horizontal="center" vertical="center" wrapText="1"/>
    </xf>
    <xf numFmtId="0" fontId="4" fillId="0" borderId="0" xfId="3" applyFont="1"/>
    <xf numFmtId="0" fontId="10" fillId="0" borderId="0" xfId="0" applyFont="1" applyAlignment="1">
      <alignment horizontal="left"/>
    </xf>
    <xf numFmtId="0" fontId="12" fillId="0" borderId="0" xfId="3"/>
    <xf numFmtId="0" fontId="4" fillId="0" borderId="0" xfId="3" applyFont="1"/>
    <xf numFmtId="0" fontId="17" fillId="0" borderId="2" xfId="3" applyFont="1" applyBorder="1" applyAlignment="1">
      <alignment horizontal="right"/>
    </xf>
    <xf numFmtId="3" fontId="4" fillId="0" borderId="2" xfId="3" applyNumberFormat="1" applyFont="1" applyBorder="1" applyAlignment="1">
      <alignment horizontal="right"/>
    </xf>
    <xf numFmtId="0" fontId="3" fillId="0" borderId="0" xfId="3" applyFont="1" applyBorder="1" applyAlignment="1">
      <alignment horizontal="left"/>
    </xf>
    <xf numFmtId="164" fontId="3" fillId="0" borderId="0" xfId="3" applyNumberFormat="1" applyFont="1" applyBorder="1"/>
    <xf numFmtId="0" fontId="3" fillId="0" borderId="18" xfId="3" applyFont="1" applyBorder="1" applyAlignment="1">
      <alignment horizontal="center" vertical="center" wrapText="1"/>
    </xf>
    <xf numFmtId="164" fontId="3" fillId="0" borderId="19" xfId="3" applyNumberFormat="1" applyFont="1" applyBorder="1"/>
    <xf numFmtId="164" fontId="3" fillId="0" borderId="20" xfId="3" applyNumberFormat="1" applyFont="1" applyBorder="1"/>
    <xf numFmtId="0" fontId="18" fillId="0" borderId="0" xfId="3" applyFont="1" applyBorder="1"/>
    <xf numFmtId="0" fontId="20" fillId="0" borderId="15" xfId="2" applyFont="1" applyBorder="1" applyAlignment="1">
      <alignment vertical="center"/>
    </xf>
    <xf numFmtId="4" fontId="20" fillId="0" borderId="0" xfId="2" applyNumberFormat="1" applyFont="1" applyAlignment="1">
      <alignment vertical="center"/>
    </xf>
    <xf numFmtId="4" fontId="22" fillId="0" borderId="2" xfId="2" applyNumberFormat="1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3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/>
    </xf>
    <xf numFmtId="0" fontId="18" fillId="0" borderId="16" xfId="3" applyFont="1" applyBorder="1" applyAlignment="1">
      <alignment horizontal="right" vertical="center" wrapText="1"/>
    </xf>
    <xf numFmtId="3" fontId="18" fillId="0" borderId="0" xfId="3" applyNumberFormat="1" applyFont="1" applyBorder="1" applyAlignment="1">
      <alignment horizontal="right" vertical="center" wrapText="1"/>
    </xf>
    <xf numFmtId="0" fontId="18" fillId="0" borderId="12" xfId="3" applyFont="1" applyBorder="1" applyAlignment="1">
      <alignment horizontal="right" vertical="center" wrapText="1"/>
    </xf>
    <xf numFmtId="0" fontId="18" fillId="0" borderId="0" xfId="3" applyFont="1" applyBorder="1" applyAlignment="1">
      <alignment horizontal="right" vertical="center" wrapText="1"/>
    </xf>
    <xf numFmtId="0" fontId="3" fillId="0" borderId="8" xfId="3" applyFont="1" applyBorder="1" applyAlignment="1">
      <alignment horizontal="center" vertical="center"/>
    </xf>
    <xf numFmtId="0" fontId="17" fillId="0" borderId="9" xfId="3" applyFont="1" applyBorder="1"/>
    <xf numFmtId="0" fontId="17" fillId="0" borderId="10" xfId="3" applyFont="1" applyBorder="1"/>
    <xf numFmtId="0" fontId="3" fillId="0" borderId="0" xfId="3" applyFont="1" applyAlignment="1">
      <alignment horizontal="center" vertical="center"/>
    </xf>
    <xf numFmtId="0" fontId="4" fillId="0" borderId="0" xfId="3" applyFont="1"/>
    <xf numFmtId="0" fontId="3" fillId="0" borderId="7" xfId="3" applyFont="1" applyBorder="1" applyAlignment="1">
      <alignment horizontal="center" vertical="center"/>
    </xf>
    <xf numFmtId="0" fontId="17" fillId="0" borderId="17" xfId="3" applyFont="1" applyBorder="1"/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</cellXfs>
  <cellStyles count="7">
    <cellStyle name="Comma 2" xfId="5" xr:uid="{81A38504-2C5A-4D50-94F0-18F66AA5E5B4}"/>
    <cellStyle name="Comma 3" xfId="6" xr:uid="{5E6AA5CF-76D6-4A13-A085-3C19B84261F6}"/>
    <cellStyle name="Normal" xfId="0" builtinId="0"/>
    <cellStyle name="Normal 2" xfId="1" xr:uid="{908AC120-DAB2-4CF2-AF9D-E656E7430068}"/>
    <cellStyle name="Normal 2 2" xfId="4" xr:uid="{8BE3968B-3D6F-4FBB-A9A7-51F02803C108}"/>
    <cellStyle name="Normal 3" xfId="2" xr:uid="{DD4C8F31-E743-4768-B5D8-D3B6A298389A}"/>
    <cellStyle name="Normal 4" xfId="3" xr:uid="{C4437AF5-2D28-4709-AAC2-5B4E8E56A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9B3C-C6F3-4E1A-AAC2-8AD41B61818A}">
  <dimension ref="A1:K985"/>
  <sheetViews>
    <sheetView showGridLines="0" zoomScaleNormal="100" workbookViewId="0">
      <selection activeCell="D19" sqref="D19"/>
    </sheetView>
  </sheetViews>
  <sheetFormatPr defaultColWidth="12.625" defaultRowHeight="15" customHeight="1"/>
  <cols>
    <col min="1" max="1" width="27.25" customWidth="1"/>
    <col min="2" max="11" width="11.125" customWidth="1"/>
    <col min="12" max="24" width="7.625" customWidth="1"/>
  </cols>
  <sheetData>
    <row r="1" spans="1:11" ht="15" customHeight="1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11" ht="15" customHeight="1">
      <c r="A2" s="1" t="s">
        <v>43</v>
      </c>
      <c r="B2" s="2"/>
      <c r="C2" s="2"/>
      <c r="D2" s="2"/>
      <c r="E2" s="2"/>
      <c r="F2" s="2"/>
      <c r="G2" s="2"/>
      <c r="H2" s="3"/>
      <c r="I2" s="3"/>
    </row>
    <row r="3" spans="1:11" ht="15" customHeight="1">
      <c r="A3" s="1" t="s">
        <v>1</v>
      </c>
      <c r="B3" s="2"/>
      <c r="C3" s="2"/>
      <c r="D3" s="2"/>
      <c r="E3" s="2"/>
      <c r="F3" s="2"/>
      <c r="G3" s="2"/>
      <c r="H3" s="3"/>
      <c r="I3" s="3"/>
    </row>
    <row r="4" spans="1:11" ht="15" customHeight="1">
      <c r="A4" s="1" t="s">
        <v>2</v>
      </c>
      <c r="B4" s="2"/>
      <c r="C4" s="2"/>
      <c r="D4" s="2"/>
      <c r="E4" s="2"/>
      <c r="F4" s="2"/>
      <c r="G4" s="2"/>
      <c r="H4" s="3"/>
      <c r="I4" s="3"/>
    </row>
    <row r="5" spans="1:11" ht="1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35.1" customHeight="1">
      <c r="A6" s="6" t="s">
        <v>36</v>
      </c>
      <c r="B6" s="6">
        <v>2014</v>
      </c>
      <c r="C6" s="6">
        <v>2015</v>
      </c>
      <c r="D6" s="7">
        <v>2016</v>
      </c>
      <c r="E6" s="7">
        <v>2017</v>
      </c>
      <c r="F6" s="7">
        <v>2018</v>
      </c>
      <c r="G6" s="7">
        <v>2019</v>
      </c>
      <c r="H6" s="7">
        <v>2020</v>
      </c>
      <c r="I6" s="7">
        <v>2021</v>
      </c>
      <c r="J6" s="7">
        <v>2022</v>
      </c>
      <c r="K6" s="7">
        <v>2023</v>
      </c>
    </row>
    <row r="7" spans="1:11" ht="18" customHeight="1">
      <c r="A7" s="8" t="s">
        <v>44</v>
      </c>
      <c r="B7" s="9">
        <v>50409</v>
      </c>
      <c r="C7" s="9">
        <v>51424</v>
      </c>
      <c r="D7" s="9">
        <v>52463</v>
      </c>
      <c r="E7" s="9">
        <v>53527</v>
      </c>
      <c r="F7" s="9">
        <v>54616</v>
      </c>
      <c r="G7" s="9">
        <v>55731</v>
      </c>
      <c r="H7" s="9">
        <v>56874</v>
      </c>
      <c r="I7" s="9">
        <v>58044</v>
      </c>
      <c r="J7" s="9">
        <v>59243</v>
      </c>
      <c r="K7" s="9">
        <v>60640</v>
      </c>
    </row>
    <row r="8" spans="1:11" ht="18" customHeight="1">
      <c r="A8" s="10" t="s">
        <v>3</v>
      </c>
      <c r="B8" s="11">
        <v>7854.0849756054713</v>
      </c>
      <c r="C8" s="11">
        <v>8105.404284169902</v>
      </c>
      <c r="D8" s="11">
        <v>8365.3633738713343</v>
      </c>
      <c r="E8" s="11">
        <v>8634.2743101296001</v>
      </c>
      <c r="F8" s="11">
        <v>8912.4608096130814</v>
      </c>
      <c r="G8" s="11">
        <v>9200.2586850540374</v>
      </c>
      <c r="H8" s="11">
        <v>9498.0163073085514</v>
      </c>
      <c r="I8" s="11">
        <v>9806.0950853370996</v>
      </c>
      <c r="J8" s="11">
        <v>10124.869964808326</v>
      </c>
      <c r="K8" s="11">
        <v>9725</v>
      </c>
    </row>
    <row r="9" spans="1:11" ht="15" customHeight="1">
      <c r="A9" s="12" t="s">
        <v>37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15" customHeight="1">
      <c r="A10" s="87" t="s">
        <v>41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5" customHeight="1">
      <c r="A11" s="13" t="s">
        <v>4</v>
      </c>
      <c r="B11" s="2"/>
      <c r="C11" s="2"/>
      <c r="D11" s="2"/>
      <c r="E11" s="2"/>
      <c r="F11" s="2"/>
      <c r="G11" s="2"/>
      <c r="H11" s="3"/>
      <c r="I11" s="3"/>
    </row>
    <row r="12" spans="1:11" ht="14.25" customHeight="1">
      <c r="A12" s="14" t="s">
        <v>5</v>
      </c>
    </row>
    <row r="13" spans="1:11" ht="14.25" customHeight="1"/>
    <row r="14" spans="1:11" ht="14.25" customHeight="1"/>
    <row r="15" spans="1:11" ht="14.25" customHeight="1"/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CBDB1-C7F7-43F9-AC34-01FF7800D279}">
  <sheetPr>
    <outlinePr summaryBelow="0" summaryRight="0"/>
  </sheetPr>
  <dimension ref="A1:W33"/>
  <sheetViews>
    <sheetView showGridLines="0" zoomScaleNormal="100" workbookViewId="0">
      <selection activeCell="A8" sqref="A8:XFD21"/>
    </sheetView>
  </sheetViews>
  <sheetFormatPr defaultColWidth="11" defaultRowHeight="15.75" customHeight="1"/>
  <cols>
    <col min="1" max="1" width="54.375" style="17" customWidth="1"/>
    <col min="2" max="11" width="13.625" style="17" customWidth="1"/>
    <col min="12" max="16384" width="11" style="17"/>
  </cols>
  <sheetData>
    <row r="1" spans="1:11">
      <c r="A1" s="15" t="s">
        <v>6</v>
      </c>
      <c r="B1" s="15"/>
      <c r="C1" s="15"/>
      <c r="D1" s="16"/>
      <c r="E1" s="16"/>
      <c r="F1" s="15"/>
      <c r="G1" s="15"/>
    </row>
    <row r="2" spans="1:11">
      <c r="A2" s="18" t="s">
        <v>45</v>
      </c>
      <c r="D2" s="16"/>
      <c r="E2" s="16"/>
      <c r="F2" s="15"/>
      <c r="G2" s="15"/>
    </row>
    <row r="3" spans="1:11">
      <c r="A3" s="15" t="s">
        <v>1</v>
      </c>
      <c r="B3" s="15"/>
      <c r="C3" s="15"/>
      <c r="D3" s="16"/>
      <c r="E3" s="16"/>
      <c r="F3" s="15"/>
      <c r="G3" s="15"/>
    </row>
    <row r="4" spans="1:11">
      <c r="A4" s="15" t="s">
        <v>7</v>
      </c>
      <c r="B4" s="15"/>
      <c r="C4" s="15"/>
      <c r="D4" s="16"/>
      <c r="E4" s="16"/>
      <c r="F4" s="15"/>
      <c r="G4" s="15"/>
    </row>
    <row r="5" spans="1:11">
      <c r="B5" s="15"/>
      <c r="C5" s="15"/>
      <c r="D5" s="16"/>
      <c r="E5" s="16"/>
      <c r="F5" s="15"/>
      <c r="G5" s="15"/>
    </row>
    <row r="6" spans="1:11">
      <c r="A6" s="19"/>
      <c r="B6" s="16"/>
      <c r="C6" s="16"/>
      <c r="D6" s="16"/>
      <c r="E6" s="16"/>
      <c r="F6" s="16"/>
      <c r="G6" s="16"/>
    </row>
    <row r="7" spans="1:11">
      <c r="A7" s="20" t="s">
        <v>8</v>
      </c>
      <c r="B7" s="21">
        <v>2014</v>
      </c>
      <c r="C7" s="21">
        <v>2015</v>
      </c>
      <c r="D7" s="21">
        <v>2016</v>
      </c>
      <c r="E7" s="21">
        <v>2017</v>
      </c>
      <c r="F7" s="21">
        <v>2018</v>
      </c>
      <c r="G7" s="21">
        <v>2019</v>
      </c>
      <c r="H7" s="21">
        <v>2020</v>
      </c>
      <c r="I7" s="21">
        <v>2021</v>
      </c>
      <c r="J7" s="21">
        <v>2022</v>
      </c>
      <c r="K7" s="21">
        <v>2023</v>
      </c>
    </row>
    <row r="8" spans="1:11" ht="18" customHeight="1">
      <c r="A8" s="22" t="s">
        <v>9</v>
      </c>
      <c r="B8" s="23">
        <v>88.42</v>
      </c>
      <c r="C8" s="24">
        <v>745.61</v>
      </c>
      <c r="D8" s="25">
        <v>3517.65</v>
      </c>
      <c r="E8" s="24">
        <v>74.06</v>
      </c>
      <c r="F8" s="24">
        <v>239.62</v>
      </c>
      <c r="G8" s="24">
        <v>226.3</v>
      </c>
      <c r="H8" s="24">
        <v>98.46</v>
      </c>
      <c r="I8" s="24">
        <v>387.24</v>
      </c>
      <c r="J8" s="24">
        <v>445.72</v>
      </c>
      <c r="K8" s="25">
        <v>352.51</v>
      </c>
    </row>
    <row r="9" spans="1:11" ht="18" customHeight="1">
      <c r="A9" s="22" t="s">
        <v>10</v>
      </c>
      <c r="B9" s="23">
        <v>268.14999999999998</v>
      </c>
      <c r="C9" s="25">
        <v>11644.7</v>
      </c>
      <c r="D9" s="25">
        <v>6776.12</v>
      </c>
      <c r="E9" s="25">
        <v>1814.06</v>
      </c>
      <c r="F9" s="25">
        <v>1834.7</v>
      </c>
      <c r="G9" s="25">
        <v>14190.64</v>
      </c>
      <c r="H9" s="25">
        <v>1055.94</v>
      </c>
      <c r="I9" s="25">
        <v>3303.98</v>
      </c>
      <c r="J9" s="25">
        <v>2998.15</v>
      </c>
      <c r="K9" s="25">
        <v>3149.07</v>
      </c>
    </row>
    <row r="10" spans="1:11" ht="18" customHeight="1">
      <c r="A10" s="22" t="s">
        <v>11</v>
      </c>
      <c r="B10" s="26">
        <v>1081.81</v>
      </c>
      <c r="C10" s="25">
        <v>35972.32</v>
      </c>
      <c r="D10" s="25">
        <v>4902.2</v>
      </c>
      <c r="E10" s="24">
        <v>819.22</v>
      </c>
      <c r="F10" s="25">
        <v>3174.86</v>
      </c>
      <c r="G10" s="25">
        <v>5922.12</v>
      </c>
      <c r="H10" s="25">
        <v>3419.94</v>
      </c>
      <c r="I10" s="25">
        <v>20843.330000000002</v>
      </c>
      <c r="J10" s="25">
        <v>22264.98</v>
      </c>
      <c r="K10" s="25">
        <v>9315.5300000000007</v>
      </c>
    </row>
    <row r="11" spans="1:11" ht="18" customHeight="1">
      <c r="A11" s="27" t="s">
        <v>12</v>
      </c>
      <c r="B11" s="26">
        <v>3264.74</v>
      </c>
      <c r="C11" s="25">
        <v>582670.4</v>
      </c>
      <c r="D11" s="25">
        <v>39496.94</v>
      </c>
      <c r="E11" s="25">
        <v>3472.32</v>
      </c>
      <c r="F11" s="25">
        <v>8677.93</v>
      </c>
      <c r="G11" s="25">
        <v>646776.88</v>
      </c>
      <c r="H11" s="25">
        <v>5511.23</v>
      </c>
      <c r="I11" s="25">
        <v>15708.09</v>
      </c>
      <c r="J11" s="25">
        <v>17780.28</v>
      </c>
      <c r="K11" s="25">
        <v>18587.25</v>
      </c>
    </row>
    <row r="12" spans="1:11" ht="18" customHeight="1">
      <c r="A12" s="22" t="s">
        <v>13</v>
      </c>
      <c r="B12" s="23">
        <v>29.63</v>
      </c>
      <c r="C12" s="24">
        <v>301.74</v>
      </c>
      <c r="D12" s="24">
        <v>409.26</v>
      </c>
      <c r="E12" s="24">
        <v>18.05</v>
      </c>
      <c r="F12" s="24">
        <v>84.65</v>
      </c>
      <c r="G12" s="24">
        <v>53.19</v>
      </c>
      <c r="H12" s="24">
        <v>80.260000000000005</v>
      </c>
      <c r="I12" s="24">
        <v>178.69</v>
      </c>
      <c r="J12" s="24">
        <v>92.45</v>
      </c>
      <c r="K12" s="25">
        <v>48.36</v>
      </c>
    </row>
    <row r="13" spans="1:11" ht="18" customHeight="1">
      <c r="A13" s="27" t="s">
        <v>14</v>
      </c>
      <c r="B13" s="26">
        <v>1775.42</v>
      </c>
      <c r="C13" s="25">
        <v>12352.12</v>
      </c>
      <c r="D13" s="25">
        <v>9877.5</v>
      </c>
      <c r="E13" s="25">
        <v>3964.68</v>
      </c>
      <c r="F13" s="25">
        <v>38525.26</v>
      </c>
      <c r="G13" s="25">
        <v>29182.57</v>
      </c>
      <c r="H13" s="25">
        <v>4592.32</v>
      </c>
      <c r="I13" s="25">
        <v>16852.11</v>
      </c>
      <c r="J13" s="25">
        <v>16688.28</v>
      </c>
      <c r="K13" s="25">
        <v>18207.48</v>
      </c>
    </row>
    <row r="14" spans="1:11" ht="18" customHeight="1">
      <c r="A14" s="22" t="s">
        <v>15</v>
      </c>
      <c r="B14" s="26">
        <v>1672.34</v>
      </c>
      <c r="C14" s="25">
        <v>6421.92</v>
      </c>
      <c r="D14" s="25">
        <v>5114.29</v>
      </c>
      <c r="E14" s="25">
        <v>1385.52</v>
      </c>
      <c r="F14" s="25">
        <v>6541.18</v>
      </c>
      <c r="G14" s="25">
        <v>52789.58</v>
      </c>
      <c r="H14" s="25">
        <v>5492.27</v>
      </c>
      <c r="I14" s="25">
        <v>14904.16</v>
      </c>
      <c r="J14" s="25">
        <v>11973.72</v>
      </c>
      <c r="K14" s="25">
        <v>12780.02</v>
      </c>
    </row>
    <row r="15" spans="1:11" ht="18" customHeight="1">
      <c r="A15" s="22" t="s">
        <v>16</v>
      </c>
      <c r="B15" s="23">
        <v>37.909999999999997</v>
      </c>
      <c r="C15" s="25">
        <v>2214.4</v>
      </c>
      <c r="D15" s="25">
        <v>1040.1099999999999</v>
      </c>
      <c r="E15" s="24">
        <v>323.14</v>
      </c>
      <c r="F15" s="24">
        <v>691.91</v>
      </c>
      <c r="G15" s="25">
        <v>25586.46</v>
      </c>
      <c r="H15" s="24">
        <v>586.4</v>
      </c>
      <c r="I15" s="25">
        <v>3326.9</v>
      </c>
      <c r="J15" s="25">
        <v>3363.14</v>
      </c>
      <c r="K15" s="25">
        <v>2912.46</v>
      </c>
    </row>
    <row r="16" spans="1:11" ht="18" customHeight="1">
      <c r="A16" s="22" t="s">
        <v>17</v>
      </c>
      <c r="B16" s="26">
        <v>3715.94</v>
      </c>
      <c r="C16" s="25">
        <v>55879.87</v>
      </c>
      <c r="D16" s="25">
        <v>36135.620000000003</v>
      </c>
      <c r="E16" s="25">
        <v>6934.72</v>
      </c>
      <c r="F16" s="25">
        <v>23602.7</v>
      </c>
      <c r="G16" s="25">
        <v>235241.98</v>
      </c>
      <c r="H16" s="25">
        <v>6462.69</v>
      </c>
      <c r="I16" s="25">
        <v>27228.43</v>
      </c>
      <c r="J16" s="25">
        <v>26007.51</v>
      </c>
      <c r="K16" s="25">
        <v>27960.69</v>
      </c>
    </row>
    <row r="17" spans="1:22" ht="18" customHeight="1">
      <c r="A17" s="22" t="s">
        <v>18</v>
      </c>
      <c r="B17" s="26">
        <v>6370.38</v>
      </c>
      <c r="C17" s="25">
        <v>2448.63</v>
      </c>
      <c r="D17" s="25">
        <v>3593.67</v>
      </c>
      <c r="E17" s="24">
        <v>998.09</v>
      </c>
      <c r="F17" s="25">
        <v>13068.69</v>
      </c>
      <c r="G17" s="25">
        <v>26563.9</v>
      </c>
      <c r="H17" s="24">
        <v>838.92</v>
      </c>
      <c r="I17" s="25">
        <v>3573.15</v>
      </c>
      <c r="J17" s="25">
        <v>3330.23</v>
      </c>
      <c r="K17" s="25">
        <v>3266.92</v>
      </c>
    </row>
    <row r="18" spans="1:22" ht="18" customHeight="1">
      <c r="A18" s="22" t="s">
        <v>19</v>
      </c>
      <c r="B18" s="23">
        <v>221.63</v>
      </c>
      <c r="C18" s="24">
        <v>938.21</v>
      </c>
      <c r="D18" s="25">
        <v>1389.06</v>
      </c>
      <c r="E18" s="24">
        <v>568.05999999999995</v>
      </c>
      <c r="F18" s="24">
        <v>712.03</v>
      </c>
      <c r="G18" s="25">
        <v>2877.61</v>
      </c>
      <c r="H18" s="25">
        <v>1264.46</v>
      </c>
      <c r="I18" s="25">
        <v>2454.04</v>
      </c>
      <c r="J18" s="25">
        <v>14403.8</v>
      </c>
      <c r="K18" s="25">
        <v>6706.76</v>
      </c>
    </row>
    <row r="19" spans="1:22" ht="18" customHeight="1">
      <c r="A19" s="22" t="s">
        <v>20</v>
      </c>
      <c r="B19" s="23">
        <v>511.42</v>
      </c>
      <c r="C19" s="24">
        <v>726.65</v>
      </c>
      <c r="D19" s="24">
        <v>34.729999999999997</v>
      </c>
      <c r="E19" s="24">
        <v>23.99</v>
      </c>
      <c r="F19" s="24">
        <v>9.81</v>
      </c>
      <c r="G19" s="24">
        <v>106.1</v>
      </c>
      <c r="H19" s="24">
        <v>23.1</v>
      </c>
      <c r="I19" s="24">
        <v>68.22</v>
      </c>
      <c r="J19" s="24">
        <v>41.28</v>
      </c>
      <c r="K19" s="25">
        <v>36.82</v>
      </c>
    </row>
    <row r="20" spans="1:22" ht="18" customHeight="1">
      <c r="A20" s="22" t="s">
        <v>21</v>
      </c>
      <c r="B20" s="26">
        <v>254631.71</v>
      </c>
      <c r="C20" s="25">
        <v>263870.08000000002</v>
      </c>
      <c r="D20" s="25">
        <v>6282.63</v>
      </c>
      <c r="E20" s="25">
        <v>257663.94</v>
      </c>
      <c r="F20" s="25">
        <v>8953.52</v>
      </c>
      <c r="G20" s="25">
        <v>131955.81</v>
      </c>
      <c r="H20" s="25">
        <v>2283.4499999999998</v>
      </c>
      <c r="I20" s="25">
        <v>8254.75</v>
      </c>
      <c r="J20" s="25">
        <v>8096.62</v>
      </c>
      <c r="K20" s="25">
        <v>8289.1200000000008</v>
      </c>
    </row>
    <row r="21" spans="1:22" ht="18" customHeight="1">
      <c r="A21" s="28" t="s">
        <v>22</v>
      </c>
      <c r="B21" s="29">
        <v>273669.5</v>
      </c>
      <c r="C21" s="30">
        <v>976186.65</v>
      </c>
      <c r="D21" s="30">
        <v>118569.78</v>
      </c>
      <c r="E21" s="30">
        <v>278059.84999999998</v>
      </c>
      <c r="F21" s="30">
        <v>106116.86</v>
      </c>
      <c r="G21" s="30">
        <v>1171473.1200000001</v>
      </c>
      <c r="H21" s="30">
        <v>31709.439999999999</v>
      </c>
      <c r="I21" s="30">
        <v>117083.09</v>
      </c>
      <c r="J21" s="30">
        <v>127486.15</v>
      </c>
      <c r="K21" s="30">
        <v>111612.97</v>
      </c>
    </row>
    <row r="22" spans="1:22" ht="15">
      <c r="A22" s="31" t="s">
        <v>23</v>
      </c>
    </row>
    <row r="23" spans="1:22" ht="15.75" customHeight="1">
      <c r="B23" s="25"/>
      <c r="C23" s="25"/>
      <c r="D23" s="25"/>
      <c r="E23" s="24"/>
      <c r="F23" s="25"/>
      <c r="G23" s="25"/>
    </row>
    <row r="24" spans="1:22" ht="15.75" customHeight="1">
      <c r="B24" s="24"/>
      <c r="C24" s="25"/>
      <c r="D24" s="25"/>
      <c r="E24" s="24"/>
      <c r="F24" s="24"/>
      <c r="G24" s="25"/>
      <c r="H24" s="25"/>
    </row>
    <row r="25" spans="1:22" ht="15.75" customHeight="1">
      <c r="B25" s="24"/>
      <c r="C25" s="24"/>
      <c r="D25" s="25"/>
      <c r="E25" s="25"/>
      <c r="F25" s="24"/>
      <c r="G25" s="25"/>
      <c r="H25" s="25"/>
      <c r="I25" s="24"/>
      <c r="J25" s="25"/>
      <c r="K25" s="25"/>
      <c r="L25" s="24"/>
      <c r="M25" s="24"/>
      <c r="N25" s="25"/>
      <c r="O25" s="25"/>
    </row>
    <row r="26" spans="1:22" ht="15.75" customHeight="1">
      <c r="C26" s="24"/>
      <c r="D26" s="25"/>
      <c r="E26" s="25"/>
      <c r="F26" s="25"/>
      <c r="G26" s="24"/>
      <c r="H26" s="25"/>
      <c r="I26" s="25"/>
      <c r="J26" s="25"/>
      <c r="K26" s="25"/>
      <c r="L26" s="25"/>
      <c r="M26" s="24"/>
      <c r="N26" s="24"/>
      <c r="O26" s="25"/>
      <c r="P26" s="25"/>
    </row>
    <row r="27" spans="1:22" ht="15.75" customHeight="1">
      <c r="D27" s="25"/>
      <c r="E27" s="25"/>
      <c r="F27" s="25"/>
      <c r="G27" s="25"/>
      <c r="H27" s="24"/>
      <c r="I27" s="25"/>
      <c r="J27" s="25"/>
      <c r="K27" s="25"/>
      <c r="L27" s="25"/>
      <c r="M27" s="25"/>
      <c r="N27" s="25"/>
      <c r="O27" s="24"/>
      <c r="P27" s="25"/>
      <c r="Q27" s="25"/>
    </row>
    <row r="28" spans="1:22" ht="15.75" customHeight="1">
      <c r="E28" s="24"/>
      <c r="F28" s="25"/>
      <c r="G28" s="24"/>
      <c r="H28" s="25"/>
      <c r="I28" s="24"/>
      <c r="J28" s="25"/>
      <c r="K28" s="25"/>
      <c r="L28" s="24"/>
      <c r="M28" s="25"/>
      <c r="N28" s="24"/>
      <c r="O28" s="24"/>
      <c r="P28" s="24"/>
      <c r="Q28" s="25"/>
      <c r="R28" s="25"/>
    </row>
    <row r="29" spans="1:22" ht="15.75" customHeight="1">
      <c r="F29" s="24"/>
      <c r="G29" s="25"/>
      <c r="H29" s="25"/>
      <c r="I29" s="25"/>
      <c r="J29" s="24"/>
      <c r="K29" s="25"/>
      <c r="L29" s="25"/>
      <c r="M29" s="24"/>
      <c r="N29" s="25"/>
      <c r="O29" s="25"/>
      <c r="P29" s="24"/>
      <c r="Q29" s="24"/>
      <c r="R29" s="25"/>
      <c r="S29" s="25"/>
    </row>
    <row r="30" spans="1:22" ht="15.75" customHeight="1">
      <c r="G30" s="24"/>
      <c r="H30" s="25"/>
      <c r="I30" s="25"/>
      <c r="J30" s="25"/>
      <c r="K30" s="24"/>
      <c r="L30" s="25"/>
      <c r="M30" s="25"/>
      <c r="N30" s="25"/>
      <c r="O30" s="25"/>
      <c r="P30" s="25"/>
      <c r="Q30" s="25"/>
      <c r="R30" s="24"/>
      <c r="S30" s="25"/>
      <c r="T30" s="25"/>
    </row>
    <row r="31" spans="1:22" ht="15.75" customHeight="1">
      <c r="H31" s="24"/>
      <c r="I31" s="25"/>
      <c r="J31" s="25"/>
      <c r="K31" s="25"/>
      <c r="L31" s="24"/>
      <c r="M31" s="25"/>
      <c r="N31" s="25"/>
      <c r="O31" s="24"/>
      <c r="P31" s="25"/>
      <c r="Q31" s="24"/>
      <c r="R31" s="25"/>
      <c r="S31" s="24"/>
      <c r="T31" s="25"/>
      <c r="U31" s="25"/>
    </row>
    <row r="32" spans="1:22" ht="15.75" customHeight="1">
      <c r="I32" s="24"/>
      <c r="J32" s="25"/>
      <c r="K32" s="25"/>
      <c r="L32" s="25"/>
      <c r="M32" s="24"/>
      <c r="N32" s="25"/>
      <c r="O32" s="25"/>
      <c r="P32" s="25"/>
      <c r="Q32" s="25"/>
      <c r="R32" s="25"/>
      <c r="S32" s="25"/>
      <c r="T32" s="24"/>
      <c r="U32" s="25"/>
      <c r="V32" s="25"/>
    </row>
    <row r="33" spans="10:23" ht="15.75" customHeight="1">
      <c r="J33" s="24"/>
      <c r="K33" s="25"/>
      <c r="L33" s="25"/>
      <c r="M33" s="25"/>
      <c r="N33" s="24"/>
      <c r="O33" s="25"/>
      <c r="P33" s="25"/>
      <c r="Q33" s="25"/>
      <c r="R33" s="25"/>
      <c r="S33" s="25"/>
      <c r="T33" s="25"/>
      <c r="U33" s="24"/>
      <c r="V33" s="25"/>
      <c r="W33" s="25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B15B0-96C8-4E6A-9C2C-3D625ED05DBB}">
  <dimension ref="A1:U965"/>
  <sheetViews>
    <sheetView showGridLines="0" workbookViewId="0">
      <selection activeCell="B14" sqref="B14:S14"/>
    </sheetView>
  </sheetViews>
  <sheetFormatPr defaultColWidth="12.625" defaultRowHeight="15" customHeight="1"/>
  <cols>
    <col min="1" max="1" width="32.125" style="35" customWidth="1"/>
    <col min="2" max="25" width="11.625" style="35" customWidth="1"/>
    <col min="26" max="26" width="7.625" style="35" customWidth="1"/>
    <col min="27" max="16384" width="12.625" style="35"/>
  </cols>
  <sheetData>
    <row r="1" spans="1:21" ht="12.75" customHeight="1">
      <c r="A1" s="32" t="s">
        <v>24</v>
      </c>
      <c r="B1" s="33"/>
      <c r="C1" s="34"/>
      <c r="D1" s="34"/>
      <c r="E1" s="34"/>
    </row>
    <row r="2" spans="1:21" ht="12.75" customHeight="1">
      <c r="A2" s="32" t="s">
        <v>47</v>
      </c>
      <c r="B2" s="33"/>
      <c r="C2" s="34"/>
      <c r="D2" s="34"/>
      <c r="E2" s="34"/>
    </row>
    <row r="3" spans="1:21" ht="12.75" customHeight="1">
      <c r="A3" s="32" t="s">
        <v>1</v>
      </c>
      <c r="B3" s="33"/>
      <c r="C3" s="34"/>
      <c r="D3" s="34"/>
      <c r="E3" s="34"/>
    </row>
    <row r="4" spans="1:21" ht="12.75" customHeight="1"/>
    <row r="5" spans="1:21" ht="15" customHeight="1">
      <c r="A5" s="114" t="s">
        <v>36</v>
      </c>
      <c r="B5" s="109">
        <v>2014</v>
      </c>
      <c r="C5" s="110"/>
      <c r="D5" s="110"/>
      <c r="E5" s="111"/>
      <c r="F5" s="109">
        <v>2015</v>
      </c>
      <c r="G5" s="110"/>
      <c r="H5" s="110"/>
      <c r="I5" s="111"/>
      <c r="J5" s="109">
        <v>2016</v>
      </c>
      <c r="K5" s="110"/>
      <c r="L5" s="110"/>
      <c r="M5" s="111"/>
      <c r="N5" s="109">
        <v>2017</v>
      </c>
      <c r="O5" s="110"/>
      <c r="P5" s="110"/>
      <c r="Q5" s="111"/>
    </row>
    <row r="6" spans="1:21" ht="50.1" customHeight="1">
      <c r="A6" s="115"/>
      <c r="B6" s="36" t="s">
        <v>25</v>
      </c>
      <c r="C6" s="36" t="s">
        <v>26</v>
      </c>
      <c r="D6" s="36" t="s">
        <v>27</v>
      </c>
      <c r="E6" s="36" t="s">
        <v>28</v>
      </c>
      <c r="F6" s="94" t="s">
        <v>25</v>
      </c>
      <c r="G6" s="36" t="s">
        <v>26</v>
      </c>
      <c r="H6" s="36" t="s">
        <v>27</v>
      </c>
      <c r="I6" s="36" t="s">
        <v>28</v>
      </c>
      <c r="J6" s="36" t="s">
        <v>25</v>
      </c>
      <c r="K6" s="36" t="s">
        <v>26</v>
      </c>
      <c r="L6" s="36" t="s">
        <v>27</v>
      </c>
      <c r="M6" s="36" t="s">
        <v>28</v>
      </c>
      <c r="N6" s="36" t="s">
        <v>25</v>
      </c>
      <c r="O6" s="36" t="s">
        <v>26</v>
      </c>
      <c r="P6" s="36" t="s">
        <v>27</v>
      </c>
      <c r="Q6" s="36" t="s">
        <v>28</v>
      </c>
    </row>
    <row r="7" spans="1:21" s="86" customFormat="1" ht="18" customHeight="1">
      <c r="A7" s="92" t="s">
        <v>42</v>
      </c>
      <c r="B7" s="95">
        <v>583</v>
      </c>
      <c r="C7" s="93">
        <v>317</v>
      </c>
      <c r="D7" s="93">
        <v>8656</v>
      </c>
      <c r="E7" s="93">
        <v>86</v>
      </c>
      <c r="F7" s="95">
        <v>350</v>
      </c>
      <c r="G7" s="93">
        <v>203</v>
      </c>
      <c r="H7" s="93">
        <v>9335</v>
      </c>
      <c r="I7" s="93">
        <v>101</v>
      </c>
      <c r="J7" s="95">
        <v>403</v>
      </c>
      <c r="K7" s="93">
        <v>108</v>
      </c>
      <c r="L7" s="93">
        <v>9883</v>
      </c>
      <c r="M7" s="93">
        <v>118</v>
      </c>
      <c r="N7" s="95">
        <v>296</v>
      </c>
      <c r="O7" s="93">
        <v>89</v>
      </c>
      <c r="P7" s="93">
        <v>10052</v>
      </c>
      <c r="Q7" s="96">
        <v>135</v>
      </c>
    </row>
    <row r="8" spans="1:21" ht="18" customHeight="1">
      <c r="A8" s="10" t="s">
        <v>3</v>
      </c>
      <c r="B8" s="39">
        <v>40</v>
      </c>
      <c r="C8" s="40">
        <v>44</v>
      </c>
      <c r="D8" s="40">
        <v>673</v>
      </c>
      <c r="E8" s="41">
        <v>17</v>
      </c>
      <c r="F8" s="42">
        <v>47</v>
      </c>
      <c r="G8" s="91">
        <v>34</v>
      </c>
      <c r="H8" s="40">
        <v>674</v>
      </c>
      <c r="I8" s="40">
        <v>22</v>
      </c>
      <c r="J8" s="43">
        <v>32</v>
      </c>
      <c r="K8" s="44">
        <v>14</v>
      </c>
      <c r="L8" s="45">
        <v>795</v>
      </c>
      <c r="M8" s="46">
        <v>22</v>
      </c>
      <c r="N8" s="43">
        <v>35</v>
      </c>
      <c r="O8" s="44">
        <v>19</v>
      </c>
      <c r="P8" s="45">
        <v>894</v>
      </c>
      <c r="Q8" s="46">
        <v>27</v>
      </c>
    </row>
    <row r="9" spans="1:21" ht="12.75" customHeight="1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ht="12.75" customHeight="1"/>
    <row r="11" spans="1:21" ht="12.75" customHeight="1"/>
    <row r="12" spans="1:21" ht="15" customHeight="1">
      <c r="A12" s="114" t="s">
        <v>36</v>
      </c>
      <c r="B12" s="109">
        <v>2018</v>
      </c>
      <c r="C12" s="116"/>
      <c r="D12" s="117"/>
      <c r="E12" s="109">
        <v>2019</v>
      </c>
      <c r="F12" s="116"/>
      <c r="G12" s="117"/>
      <c r="H12" s="109">
        <v>2020</v>
      </c>
      <c r="I12" s="116"/>
      <c r="J12" s="117"/>
      <c r="K12" s="109">
        <v>2021</v>
      </c>
      <c r="L12" s="110"/>
      <c r="M12" s="111"/>
      <c r="N12" s="109">
        <v>2022</v>
      </c>
      <c r="O12" s="110"/>
      <c r="P12" s="111"/>
      <c r="Q12" s="109">
        <v>2023</v>
      </c>
      <c r="R12" s="110"/>
      <c r="S12" s="111"/>
    </row>
    <row r="13" spans="1:21" ht="50.1" customHeight="1">
      <c r="A13" s="115"/>
      <c r="B13" s="47" t="s">
        <v>29</v>
      </c>
      <c r="C13" s="47" t="s">
        <v>27</v>
      </c>
      <c r="D13" s="47" t="s">
        <v>28</v>
      </c>
      <c r="E13" s="47" t="s">
        <v>29</v>
      </c>
      <c r="F13" s="47" t="s">
        <v>27</v>
      </c>
      <c r="G13" s="47" t="s">
        <v>28</v>
      </c>
      <c r="H13" s="47" t="s">
        <v>29</v>
      </c>
      <c r="I13" s="47" t="s">
        <v>27</v>
      </c>
      <c r="J13" s="47" t="s">
        <v>28</v>
      </c>
      <c r="K13" s="47" t="s">
        <v>29</v>
      </c>
      <c r="L13" s="47" t="s">
        <v>27</v>
      </c>
      <c r="M13" s="47" t="s">
        <v>28</v>
      </c>
      <c r="N13" s="47" t="s">
        <v>29</v>
      </c>
      <c r="O13" s="47" t="s">
        <v>27</v>
      </c>
      <c r="P13" s="85" t="s">
        <v>28</v>
      </c>
      <c r="Q13" s="47" t="s">
        <v>29</v>
      </c>
      <c r="R13" s="47" t="s">
        <v>27</v>
      </c>
      <c r="S13" s="85" t="s">
        <v>28</v>
      </c>
    </row>
    <row r="14" spans="1:21" s="89" customFormat="1" ht="18" customHeight="1">
      <c r="A14" s="97" t="s">
        <v>42</v>
      </c>
      <c r="B14" s="105">
        <v>353</v>
      </c>
      <c r="C14" s="106">
        <v>10340</v>
      </c>
      <c r="D14" s="107">
        <v>165</v>
      </c>
      <c r="E14" s="108">
        <v>331</v>
      </c>
      <c r="F14" s="106">
        <v>10722</v>
      </c>
      <c r="G14" s="107">
        <v>187</v>
      </c>
      <c r="H14" s="108">
        <v>233</v>
      </c>
      <c r="I14" s="106">
        <v>11546</v>
      </c>
      <c r="J14" s="107">
        <v>241</v>
      </c>
      <c r="K14" s="108" t="s">
        <v>46</v>
      </c>
      <c r="L14" s="106">
        <v>11637</v>
      </c>
      <c r="M14" s="107">
        <v>245</v>
      </c>
      <c r="N14" s="108" t="s">
        <v>46</v>
      </c>
      <c r="O14" s="106">
        <v>11779</v>
      </c>
      <c r="P14" s="107">
        <v>290</v>
      </c>
      <c r="Q14" s="108">
        <v>43</v>
      </c>
      <c r="R14" s="106">
        <v>11823</v>
      </c>
      <c r="S14" s="107">
        <v>299</v>
      </c>
    </row>
    <row r="15" spans="1:21" ht="18" customHeight="1">
      <c r="A15" s="10" t="s">
        <v>3</v>
      </c>
      <c r="B15" s="50">
        <v>35</v>
      </c>
      <c r="C15" s="51">
        <v>995</v>
      </c>
      <c r="D15" s="52">
        <v>34</v>
      </c>
      <c r="E15" s="90">
        <v>37</v>
      </c>
      <c r="F15" s="51">
        <v>972</v>
      </c>
      <c r="G15" s="52">
        <v>29</v>
      </c>
      <c r="H15" s="50">
        <v>17</v>
      </c>
      <c r="I15" s="51">
        <v>494</v>
      </c>
      <c r="J15" s="52">
        <v>38</v>
      </c>
      <c r="K15" s="90">
        <v>0</v>
      </c>
      <c r="L15" s="51">
        <v>494</v>
      </c>
      <c r="M15" s="52">
        <v>43</v>
      </c>
      <c r="N15" s="50">
        <v>0</v>
      </c>
      <c r="O15" s="51">
        <v>527</v>
      </c>
      <c r="P15" s="52">
        <v>41</v>
      </c>
      <c r="Q15" s="50">
        <v>4</v>
      </c>
      <c r="R15" s="51">
        <v>527</v>
      </c>
      <c r="S15" s="52">
        <v>43</v>
      </c>
    </row>
    <row r="16" spans="1:21" ht="12.75" customHeight="1">
      <c r="A16" s="53" t="s">
        <v>30</v>
      </c>
      <c r="O16" s="54"/>
      <c r="P16" s="54"/>
      <c r="Q16" s="54"/>
    </row>
    <row r="17" spans="1:19" ht="12.75" customHeight="1">
      <c r="A17" s="55" t="s">
        <v>31</v>
      </c>
      <c r="O17" s="112"/>
      <c r="P17" s="113"/>
      <c r="Q17" s="113"/>
    </row>
    <row r="18" spans="1:19" ht="12.75" customHeight="1">
      <c r="A18" s="56" t="s">
        <v>32</v>
      </c>
      <c r="B18" s="37"/>
      <c r="C18" s="37"/>
      <c r="D18" s="37"/>
      <c r="E18" s="37"/>
      <c r="F18" s="37"/>
      <c r="G18" s="37"/>
      <c r="H18" s="37"/>
      <c r="I18" s="37"/>
      <c r="J18" s="38"/>
      <c r="K18" s="38"/>
      <c r="L18" s="37"/>
      <c r="M18" s="37"/>
      <c r="N18" s="38"/>
      <c r="O18" s="38"/>
      <c r="R18" s="38"/>
      <c r="S18" s="38"/>
    </row>
    <row r="19" spans="1:19" ht="12.75" customHeight="1">
      <c r="A19" s="53" t="s">
        <v>5</v>
      </c>
      <c r="O19" s="49"/>
      <c r="P19" s="48"/>
      <c r="Q19" s="48"/>
    </row>
    <row r="20" spans="1:19" ht="12.75" customHeight="1">
      <c r="O20" s="49"/>
      <c r="P20" s="48"/>
      <c r="Q20" s="48"/>
    </row>
    <row r="21" spans="1:19" ht="12.75" customHeight="1">
      <c r="O21" s="49"/>
      <c r="P21" s="48"/>
      <c r="Q21" s="48"/>
    </row>
    <row r="22" spans="1:19" ht="12.75" customHeight="1">
      <c r="O22" s="49"/>
      <c r="P22" s="48"/>
      <c r="Q22" s="48"/>
    </row>
    <row r="23" spans="1:19" ht="12.75" customHeight="1">
      <c r="O23" s="49"/>
      <c r="P23" s="48"/>
      <c r="Q23" s="48"/>
    </row>
    <row r="24" spans="1:19" ht="12.75" customHeight="1">
      <c r="O24" s="49"/>
      <c r="P24" s="48"/>
      <c r="Q24" s="48"/>
    </row>
    <row r="25" spans="1:19" ht="12.75" customHeight="1">
      <c r="O25" s="49"/>
      <c r="P25" s="48"/>
      <c r="Q25" s="48"/>
    </row>
    <row r="26" spans="1:19" ht="12.75" customHeight="1">
      <c r="O26" s="49"/>
      <c r="P26" s="48"/>
      <c r="Q26" s="48"/>
    </row>
    <row r="27" spans="1:19" ht="12.75" customHeight="1">
      <c r="O27" s="49"/>
      <c r="P27" s="48"/>
      <c r="Q27" s="48"/>
    </row>
    <row r="28" spans="1:19" ht="12.75" customHeight="1">
      <c r="O28" s="49"/>
      <c r="P28" s="48"/>
      <c r="Q28" s="48"/>
    </row>
    <row r="29" spans="1:19" ht="12.75" customHeight="1">
      <c r="O29" s="49"/>
      <c r="P29" s="48"/>
      <c r="Q29" s="48"/>
    </row>
    <row r="30" spans="1:19" ht="12.75" customHeight="1">
      <c r="O30" s="49"/>
      <c r="P30" s="48"/>
      <c r="Q30" s="48"/>
    </row>
    <row r="31" spans="1:19" ht="12.75" customHeight="1">
      <c r="O31" s="49"/>
      <c r="P31" s="48"/>
      <c r="Q31" s="48"/>
    </row>
    <row r="32" spans="1:19" ht="12.75" customHeight="1">
      <c r="O32" s="49"/>
      <c r="P32" s="48"/>
      <c r="Q32" s="48"/>
    </row>
    <row r="33" spans="15:17" ht="12.75" customHeight="1">
      <c r="O33" s="49"/>
      <c r="P33" s="48"/>
      <c r="Q33" s="48"/>
    </row>
    <row r="34" spans="15:17" ht="12.75" customHeight="1">
      <c r="O34" s="49"/>
      <c r="P34" s="48"/>
      <c r="Q34" s="49"/>
    </row>
    <row r="35" spans="15:17" ht="12.75" customHeight="1">
      <c r="O35" s="48"/>
      <c r="P35" s="48"/>
      <c r="Q35" s="48"/>
    </row>
    <row r="36" spans="15:17" ht="12.75" customHeight="1"/>
    <row r="37" spans="15:17" ht="12.75" customHeight="1"/>
    <row r="38" spans="15:17" ht="12.75" customHeight="1"/>
    <row r="39" spans="15:17" ht="12.75" customHeight="1"/>
    <row r="40" spans="15:17" ht="12.75" customHeight="1"/>
    <row r="41" spans="15:17" ht="12.75" customHeight="1"/>
    <row r="42" spans="15:17" ht="12.75" customHeight="1"/>
    <row r="43" spans="15:17" ht="12.75" customHeight="1"/>
    <row r="44" spans="15:17" ht="12.75" customHeight="1"/>
    <row r="45" spans="15:17" ht="12.75" customHeight="1"/>
    <row r="46" spans="15:17" ht="12.75" customHeight="1"/>
    <row r="47" spans="15:17" ht="12.75" customHeight="1"/>
    <row r="48" spans="15:1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</sheetData>
  <mergeCells count="13">
    <mergeCell ref="N12:P12"/>
    <mergeCell ref="O17:Q17"/>
    <mergeCell ref="A5:A6"/>
    <mergeCell ref="B5:E5"/>
    <mergeCell ref="F5:I5"/>
    <mergeCell ref="J5:M5"/>
    <mergeCell ref="N5:Q5"/>
    <mergeCell ref="A12:A13"/>
    <mergeCell ref="B12:D12"/>
    <mergeCell ref="E12:G12"/>
    <mergeCell ref="H12:J12"/>
    <mergeCell ref="K12:M12"/>
    <mergeCell ref="Q12:S1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67F50-FB17-46DF-B563-BBFB3D33A4A4}">
  <sheetPr>
    <outlinePr summaryBelow="0" summaryRight="0"/>
  </sheetPr>
  <dimension ref="A1:K27"/>
  <sheetViews>
    <sheetView showGridLines="0" zoomScaleNormal="100" workbookViewId="0">
      <selection activeCell="A29" sqref="A29"/>
    </sheetView>
  </sheetViews>
  <sheetFormatPr defaultColWidth="11" defaultRowHeight="15.75" customHeight="1"/>
  <cols>
    <col min="1" max="1" width="53.625" style="58" bestFit="1" customWidth="1"/>
    <col min="2" max="2" width="13.25" style="58" customWidth="1"/>
    <col min="3" max="3" width="13.75" style="58" customWidth="1"/>
    <col min="4" max="4" width="13.625" style="58" customWidth="1"/>
    <col min="5" max="5" width="12.875" style="58" customWidth="1"/>
    <col min="6" max="6" width="13" style="58" customWidth="1"/>
    <col min="7" max="7" width="14.375" style="58" customWidth="1"/>
    <col min="8" max="8" width="13.375" style="58" customWidth="1"/>
    <col min="9" max="9" width="13.125" style="58" customWidth="1"/>
    <col min="10" max="10" width="13.25" style="58" customWidth="1"/>
    <col min="11" max="16384" width="11" style="58"/>
  </cols>
  <sheetData>
    <row r="1" spans="1:11">
      <c r="A1" s="57" t="s">
        <v>33</v>
      </c>
    </row>
    <row r="2" spans="1:11">
      <c r="A2" s="59" t="s">
        <v>48</v>
      </c>
    </row>
    <row r="3" spans="1:11">
      <c r="A3" s="57" t="s">
        <v>1</v>
      </c>
    </row>
    <row r="4" spans="1:11">
      <c r="A4" s="57" t="s">
        <v>7</v>
      </c>
    </row>
    <row r="5" spans="1:11">
      <c r="A5" s="57"/>
    </row>
    <row r="6" spans="1:11" ht="15.75" customHeight="1">
      <c r="A6" s="60"/>
    </row>
    <row r="7" spans="1:11">
      <c r="A7" s="61" t="s">
        <v>8</v>
      </c>
      <c r="B7" s="62">
        <v>2014</v>
      </c>
      <c r="C7" s="62">
        <v>2015</v>
      </c>
      <c r="D7" s="62">
        <v>2016</v>
      </c>
      <c r="E7" s="62">
        <v>2017</v>
      </c>
      <c r="F7" s="62">
        <v>2018</v>
      </c>
      <c r="G7" s="62">
        <v>2019</v>
      </c>
      <c r="H7" s="62">
        <v>2020</v>
      </c>
      <c r="I7" s="62">
        <v>2021</v>
      </c>
      <c r="J7" s="62">
        <v>2022</v>
      </c>
      <c r="K7" s="62">
        <v>2023</v>
      </c>
    </row>
    <row r="8" spans="1:11" ht="18" customHeight="1">
      <c r="A8" s="84" t="s">
        <v>9</v>
      </c>
      <c r="B8" s="98">
        <v>24.59</v>
      </c>
      <c r="C8" s="65">
        <v>421.99</v>
      </c>
      <c r="D8" s="65">
        <v>205.64</v>
      </c>
      <c r="E8" s="65">
        <v>24.3</v>
      </c>
      <c r="F8" s="65">
        <v>14.1</v>
      </c>
      <c r="G8" s="65">
        <v>144.63999999999999</v>
      </c>
      <c r="H8" s="65">
        <v>96.95</v>
      </c>
      <c r="I8" s="65">
        <v>376.32</v>
      </c>
      <c r="J8" s="65">
        <v>434.53</v>
      </c>
      <c r="K8" s="99">
        <v>332.7</v>
      </c>
    </row>
    <row r="9" spans="1:11" ht="18" customHeight="1">
      <c r="A9" s="63" t="s">
        <v>10</v>
      </c>
      <c r="B9" s="65">
        <v>152.87</v>
      </c>
      <c r="C9" s="99">
        <v>11133.37</v>
      </c>
      <c r="D9" s="99">
        <v>10308.870000000001</v>
      </c>
      <c r="E9" s="65">
        <v>693.68</v>
      </c>
      <c r="F9" s="65">
        <v>965.38499999999999</v>
      </c>
      <c r="G9" s="99">
        <v>3085.94</v>
      </c>
      <c r="H9" s="65">
        <v>983.97</v>
      </c>
      <c r="I9" s="99">
        <v>3263.73</v>
      </c>
      <c r="J9" s="99">
        <v>2935.97</v>
      </c>
      <c r="K9" s="99">
        <v>2771.28</v>
      </c>
    </row>
    <row r="10" spans="1:11" ht="18" customHeight="1">
      <c r="A10" s="63" t="s">
        <v>11</v>
      </c>
      <c r="B10" s="65">
        <v>561.41999999999996</v>
      </c>
      <c r="C10" s="99">
        <v>12690.82</v>
      </c>
      <c r="D10" s="99">
        <v>3505.36</v>
      </c>
      <c r="E10" s="65">
        <v>527.08000000000004</v>
      </c>
      <c r="F10" s="65">
        <v>903.202</v>
      </c>
      <c r="G10" s="99">
        <v>3751.01</v>
      </c>
      <c r="H10" s="99">
        <v>1553.2</v>
      </c>
      <c r="I10" s="99">
        <v>22607.99</v>
      </c>
      <c r="J10" s="99">
        <v>21830.49</v>
      </c>
      <c r="K10" s="99">
        <v>9471.27</v>
      </c>
    </row>
    <row r="11" spans="1:11" ht="18" customHeight="1">
      <c r="A11" s="63" t="s">
        <v>12</v>
      </c>
      <c r="B11" s="99">
        <v>2445.2600000000002</v>
      </c>
      <c r="C11" s="99">
        <v>45566.13</v>
      </c>
      <c r="D11" s="99">
        <v>15334.95</v>
      </c>
      <c r="E11" s="99">
        <v>1888.66</v>
      </c>
      <c r="F11" s="65">
        <v>2596.7220000000002</v>
      </c>
      <c r="G11" s="99">
        <v>701021.87</v>
      </c>
      <c r="H11" s="99">
        <v>4731.8100000000004</v>
      </c>
      <c r="I11" s="99">
        <v>15723.92</v>
      </c>
      <c r="J11" s="99">
        <v>17420.96</v>
      </c>
      <c r="K11" s="99">
        <v>16947.53</v>
      </c>
    </row>
    <row r="12" spans="1:11" ht="18" customHeight="1">
      <c r="A12" s="63" t="s">
        <v>13</v>
      </c>
      <c r="B12" s="65">
        <v>9.59</v>
      </c>
      <c r="C12" s="65">
        <v>40.85</v>
      </c>
      <c r="D12" s="65">
        <v>193.65</v>
      </c>
      <c r="E12" s="65">
        <v>16.03</v>
      </c>
      <c r="F12" s="65">
        <v>235.25</v>
      </c>
      <c r="G12" s="65">
        <v>6.33</v>
      </c>
      <c r="H12" s="65">
        <v>80.260000000000005</v>
      </c>
      <c r="I12" s="65">
        <v>178.05</v>
      </c>
      <c r="J12" s="65">
        <v>92.83</v>
      </c>
      <c r="K12" s="99">
        <v>47.78</v>
      </c>
    </row>
    <row r="13" spans="1:11" ht="18" customHeight="1">
      <c r="A13" s="67" t="s">
        <v>14</v>
      </c>
      <c r="B13" s="99">
        <v>1133.04</v>
      </c>
      <c r="C13" s="99">
        <v>76575.210000000006</v>
      </c>
      <c r="D13" s="99">
        <v>6910.62</v>
      </c>
      <c r="E13" s="99">
        <v>2357.11</v>
      </c>
      <c r="F13" s="65">
        <v>607.59</v>
      </c>
      <c r="G13" s="99">
        <v>8787.7999999999993</v>
      </c>
      <c r="H13" s="99">
        <v>3722.99</v>
      </c>
      <c r="I13" s="99">
        <v>16699.32</v>
      </c>
      <c r="J13" s="99">
        <v>16680.16</v>
      </c>
      <c r="K13" s="99">
        <v>16090.48</v>
      </c>
    </row>
    <row r="14" spans="1:11" ht="18" customHeight="1">
      <c r="A14" s="63" t="s">
        <v>15</v>
      </c>
      <c r="B14" s="65">
        <v>735.11</v>
      </c>
      <c r="C14" s="99">
        <v>2564.5500000000002</v>
      </c>
      <c r="D14" s="99">
        <v>2909.27</v>
      </c>
      <c r="E14" s="65">
        <v>600.79</v>
      </c>
      <c r="F14" s="65">
        <v>84.4</v>
      </c>
      <c r="G14" s="99">
        <v>3339.05</v>
      </c>
      <c r="H14" s="99">
        <v>5163.8100000000004</v>
      </c>
      <c r="I14" s="99">
        <v>14629.64</v>
      </c>
      <c r="J14" s="99">
        <v>12221.74</v>
      </c>
      <c r="K14" s="99">
        <v>12313.32</v>
      </c>
    </row>
    <row r="15" spans="1:11" ht="18" customHeight="1">
      <c r="A15" s="63" t="s">
        <v>16</v>
      </c>
      <c r="B15" s="65">
        <v>12.29</v>
      </c>
      <c r="C15" s="65">
        <v>420.38</v>
      </c>
      <c r="D15" s="65">
        <v>178.02</v>
      </c>
      <c r="E15" s="65">
        <v>211.36</v>
      </c>
      <c r="F15" s="65">
        <v>60.56</v>
      </c>
      <c r="G15" s="99">
        <v>3514.64</v>
      </c>
      <c r="H15" s="65">
        <v>472.52</v>
      </c>
      <c r="I15" s="99">
        <v>2743.29</v>
      </c>
      <c r="J15" s="99">
        <v>2703.82</v>
      </c>
      <c r="K15" s="99">
        <v>2397.29</v>
      </c>
    </row>
    <row r="16" spans="1:11" ht="18" customHeight="1">
      <c r="A16" s="63" t="s">
        <v>17</v>
      </c>
      <c r="B16" s="99">
        <v>7646.73</v>
      </c>
      <c r="C16" s="99">
        <v>20060.560000000001</v>
      </c>
      <c r="D16" s="99">
        <v>10847.53</v>
      </c>
      <c r="E16" s="99">
        <v>13508.42</v>
      </c>
      <c r="F16" s="99">
        <v>2116.64</v>
      </c>
      <c r="G16" s="99">
        <v>51250.97</v>
      </c>
      <c r="H16" s="99">
        <v>5816.95</v>
      </c>
      <c r="I16" s="99">
        <v>26965.65</v>
      </c>
      <c r="J16" s="99">
        <v>25205.38</v>
      </c>
      <c r="K16" s="99">
        <v>26152.35</v>
      </c>
    </row>
    <row r="17" spans="1:11" ht="18" customHeight="1">
      <c r="A17" s="63" t="s">
        <v>18</v>
      </c>
      <c r="B17" s="65">
        <v>0</v>
      </c>
      <c r="C17" s="65">
        <v>987.17</v>
      </c>
      <c r="D17" s="99">
        <v>1290.6199999999999</v>
      </c>
      <c r="E17" s="99">
        <v>1234.1500000000001</v>
      </c>
      <c r="F17" s="65">
        <v>298.26</v>
      </c>
      <c r="G17" s="99">
        <v>4688.8900000000003</v>
      </c>
      <c r="H17" s="65">
        <v>771.72</v>
      </c>
      <c r="I17" s="99">
        <v>3522.2</v>
      </c>
      <c r="J17" s="99">
        <v>3265.55</v>
      </c>
      <c r="K17" s="99">
        <v>2982.5</v>
      </c>
    </row>
    <row r="18" spans="1:11" ht="18" customHeight="1">
      <c r="A18" s="63" t="s">
        <v>19</v>
      </c>
      <c r="B18" s="65">
        <v>383.6</v>
      </c>
      <c r="C18" s="65">
        <v>395.9</v>
      </c>
      <c r="D18" s="65">
        <v>353.28</v>
      </c>
      <c r="E18" s="65">
        <v>199.16</v>
      </c>
      <c r="F18" s="65">
        <v>156.88999999999999</v>
      </c>
      <c r="G18" s="99">
        <v>1121.79</v>
      </c>
      <c r="H18" s="99">
        <v>1040.54</v>
      </c>
      <c r="I18" s="99">
        <v>2659.86</v>
      </c>
      <c r="J18" s="99">
        <v>14288.23</v>
      </c>
      <c r="K18" s="99">
        <v>5871.49</v>
      </c>
    </row>
    <row r="19" spans="1:11" ht="18" customHeight="1">
      <c r="A19" s="63" t="s">
        <v>20</v>
      </c>
      <c r="B19" s="65">
        <v>7.84</v>
      </c>
      <c r="C19" s="65">
        <v>9.01</v>
      </c>
      <c r="D19" s="65">
        <v>6.8</v>
      </c>
      <c r="E19" s="65">
        <v>18.71</v>
      </c>
      <c r="F19" s="65">
        <v>0</v>
      </c>
      <c r="G19" s="65">
        <v>3.33</v>
      </c>
      <c r="H19" s="65">
        <v>23.1</v>
      </c>
      <c r="I19" s="65">
        <v>67.64</v>
      </c>
      <c r="J19" s="65">
        <v>41.06</v>
      </c>
      <c r="K19" s="99">
        <v>36.17</v>
      </c>
    </row>
    <row r="20" spans="1:11" ht="18" customHeight="1">
      <c r="A20" s="63" t="s">
        <v>21</v>
      </c>
      <c r="B20" s="65">
        <v>303.02</v>
      </c>
      <c r="C20" s="99">
        <v>8092.63</v>
      </c>
      <c r="D20" s="99">
        <v>3515.84</v>
      </c>
      <c r="E20" s="99">
        <v>255826.62</v>
      </c>
      <c r="F20" s="65">
        <v>472.74</v>
      </c>
      <c r="G20" s="99">
        <v>244829.21</v>
      </c>
      <c r="H20" s="99">
        <v>1991.48</v>
      </c>
      <c r="I20" s="99">
        <v>8164.3</v>
      </c>
      <c r="J20" s="99">
        <v>8047.19</v>
      </c>
      <c r="K20" s="99">
        <v>7866.83</v>
      </c>
    </row>
    <row r="21" spans="1:11" ht="18" customHeight="1">
      <c r="A21" s="68" t="s">
        <v>22</v>
      </c>
      <c r="B21" s="100">
        <v>13415.36</v>
      </c>
      <c r="C21" s="100">
        <v>178958.57</v>
      </c>
      <c r="D21" s="100">
        <v>55560.45</v>
      </c>
      <c r="E21" s="100">
        <v>277106.06</v>
      </c>
      <c r="F21" s="100">
        <v>8511.74</v>
      </c>
      <c r="G21" s="100">
        <v>1025545.46</v>
      </c>
      <c r="H21" s="100">
        <v>26449.32</v>
      </c>
      <c r="I21" s="100">
        <v>117601.9</v>
      </c>
      <c r="J21" s="100">
        <v>125167.91</v>
      </c>
      <c r="K21" s="100">
        <f>SUM(K8:K20)</f>
        <v>103280.99</v>
      </c>
    </row>
    <row r="22" spans="1:11" ht="15">
      <c r="A22" s="69" t="s">
        <v>34</v>
      </c>
    </row>
    <row r="24" spans="1:11" ht="15.75" customHeight="1">
      <c r="A24" s="64"/>
      <c r="B24" s="66"/>
      <c r="C24" s="64"/>
      <c r="D24" s="64"/>
      <c r="E24" s="66"/>
      <c r="F24" s="66"/>
    </row>
    <row r="25" spans="1:11" ht="15.75" customHeight="1">
      <c r="A25" s="64"/>
      <c r="B25" s="64"/>
      <c r="C25" s="64"/>
      <c r="D25" s="64"/>
      <c r="E25" s="66"/>
      <c r="F25" s="66"/>
    </row>
    <row r="27" spans="1:11" ht="15.75" customHeight="1">
      <c r="B27" s="64"/>
      <c r="C27" s="66"/>
      <c r="D27" s="66"/>
      <c r="E27" s="66"/>
      <c r="F27" s="66"/>
      <c r="G27" s="66"/>
      <c r="H27" s="66"/>
      <c r="I27" s="64"/>
      <c r="J27" s="66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E018-B25F-46BD-AE9C-745FB924F11D}">
  <dimension ref="A1:K984"/>
  <sheetViews>
    <sheetView showGridLines="0" zoomScaleNormal="100" workbookViewId="0">
      <selection activeCell="I18" sqref="I18"/>
    </sheetView>
  </sheetViews>
  <sheetFormatPr defaultColWidth="12.625" defaultRowHeight="15" customHeight="1"/>
  <cols>
    <col min="1" max="1" width="32.25" style="70" customWidth="1"/>
    <col min="2" max="11" width="8.625" style="70" customWidth="1"/>
    <col min="12" max="20" width="7.75" style="70" customWidth="1"/>
    <col min="21" max="16384" width="12.625" style="70"/>
  </cols>
  <sheetData>
    <row r="1" spans="1:11" ht="14.25" customHeight="1">
      <c r="A1" s="32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4.25" customHeight="1">
      <c r="A2" s="32" t="s">
        <v>50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4.25" customHeight="1">
      <c r="A3" s="32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4.2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30.75" customHeight="1">
      <c r="A5" s="102" t="s">
        <v>36</v>
      </c>
      <c r="B5" s="102">
        <v>2014</v>
      </c>
      <c r="C5" s="102">
        <v>2015</v>
      </c>
      <c r="D5" s="102">
        <v>2016</v>
      </c>
      <c r="E5" s="102">
        <v>2017</v>
      </c>
      <c r="F5" s="103">
        <v>2018</v>
      </c>
      <c r="G5" s="103">
        <v>2019</v>
      </c>
      <c r="H5" s="102">
        <v>2020</v>
      </c>
      <c r="I5" s="103">
        <v>2021</v>
      </c>
      <c r="J5" s="103">
        <v>2022</v>
      </c>
      <c r="K5" s="103">
        <v>2023</v>
      </c>
    </row>
    <row r="6" spans="1:11" ht="18" customHeight="1">
      <c r="A6" s="71" t="s">
        <v>42</v>
      </c>
      <c r="B6" s="72">
        <v>114</v>
      </c>
      <c r="C6" s="72">
        <v>123</v>
      </c>
      <c r="D6" s="72">
        <v>135</v>
      </c>
      <c r="E6" s="72">
        <v>128</v>
      </c>
      <c r="F6" s="73">
        <v>132</v>
      </c>
      <c r="G6" s="72">
        <v>131</v>
      </c>
      <c r="H6" s="72">
        <v>127</v>
      </c>
      <c r="I6" s="73">
        <v>162</v>
      </c>
      <c r="J6" s="72">
        <v>153</v>
      </c>
      <c r="K6" s="72">
        <v>175</v>
      </c>
    </row>
    <row r="7" spans="1:11" s="88" customFormat="1" ht="18" customHeight="1">
      <c r="A7" s="101" t="s">
        <v>3</v>
      </c>
      <c r="B7" s="74">
        <v>36</v>
      </c>
      <c r="C7" s="74">
        <v>38</v>
      </c>
      <c r="D7" s="74">
        <v>42</v>
      </c>
      <c r="E7" s="74">
        <v>34</v>
      </c>
      <c r="F7" s="75">
        <v>40</v>
      </c>
      <c r="G7" s="74">
        <v>37</v>
      </c>
      <c r="H7" s="74">
        <v>37</v>
      </c>
      <c r="I7" s="75">
        <v>42</v>
      </c>
      <c r="J7" s="74">
        <v>44</v>
      </c>
      <c r="K7" s="74">
        <v>46</v>
      </c>
    </row>
    <row r="8" spans="1:11" ht="14.25" customHeight="1">
      <c r="A8" s="76" t="s">
        <v>49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4.25" customHeight="1">
      <c r="A9" s="77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14.25" customHeight="1">
      <c r="A10" s="78"/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14.25" customHeight="1"/>
    <row r="12" spans="1:11" ht="14.25" customHeight="1"/>
    <row r="13" spans="1:11" ht="14.25" customHeight="1"/>
    <row r="14" spans="1:11" ht="14.25" customHeight="1"/>
    <row r="15" spans="1:11" ht="14.25" customHeight="1"/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0D98-2B0B-4EE0-816B-976B793B98A1}">
  <dimension ref="A1:E950"/>
  <sheetViews>
    <sheetView showGridLines="0" tabSelected="1" workbookViewId="0">
      <selection activeCell="A4" sqref="A4"/>
    </sheetView>
  </sheetViews>
  <sheetFormatPr defaultColWidth="12.625" defaultRowHeight="15" customHeight="1"/>
  <cols>
    <col min="1" max="1" width="32.75" style="35" customWidth="1"/>
    <col min="2" max="5" width="15.625" style="35" customWidth="1"/>
    <col min="6" max="16" width="7.625" style="35" customWidth="1"/>
    <col min="17" max="16384" width="12.625" style="35"/>
  </cols>
  <sheetData>
    <row r="1" spans="1:5" ht="15.75" customHeight="1">
      <c r="A1" s="79" t="s">
        <v>38</v>
      </c>
    </row>
    <row r="2" spans="1:5" ht="15.75" customHeight="1">
      <c r="A2" s="79" t="s">
        <v>39</v>
      </c>
    </row>
    <row r="3" spans="1:5" ht="15.75" customHeight="1">
      <c r="A3" s="79" t="s">
        <v>52</v>
      </c>
    </row>
    <row r="4" spans="1:5" ht="15.75" customHeight="1">
      <c r="A4" s="79" t="s">
        <v>40</v>
      </c>
    </row>
    <row r="5" spans="1:5" ht="15.75" customHeight="1">
      <c r="B5" s="80"/>
      <c r="C5" s="80"/>
      <c r="D5" s="80"/>
      <c r="E5" s="80"/>
    </row>
    <row r="6" spans="1:5" ht="20.100000000000001" customHeight="1">
      <c r="A6" s="104" t="s">
        <v>36</v>
      </c>
      <c r="B6" s="81">
        <v>2020</v>
      </c>
      <c r="C6" s="81">
        <v>2021</v>
      </c>
      <c r="D6" s="81">
        <v>2022</v>
      </c>
      <c r="E6" s="81">
        <v>2023</v>
      </c>
    </row>
    <row r="7" spans="1:5" ht="18" customHeight="1">
      <c r="A7" s="8" t="s">
        <v>42</v>
      </c>
      <c r="B7" s="82">
        <v>649912.61</v>
      </c>
      <c r="C7" s="82">
        <v>70152.639999999999</v>
      </c>
      <c r="D7" s="82">
        <v>1901792.18</v>
      </c>
      <c r="E7" s="82">
        <v>501636.21</v>
      </c>
    </row>
    <row r="8" spans="1:5" s="89" customFormat="1" ht="18" customHeight="1">
      <c r="A8" s="10" t="s">
        <v>3</v>
      </c>
      <c r="B8" s="83">
        <v>174708.73</v>
      </c>
      <c r="C8" s="83">
        <v>7680.42</v>
      </c>
      <c r="D8" s="83">
        <v>1851884.04</v>
      </c>
      <c r="E8" s="83">
        <v>464522.71</v>
      </c>
    </row>
    <row r="9" spans="1:5" ht="14.25" customHeight="1">
      <c r="A9" s="56" t="s">
        <v>51</v>
      </c>
    </row>
    <row r="10" spans="1:5" ht="14.25" customHeight="1">
      <c r="A10" s="53"/>
    </row>
    <row r="11" spans="1:5" ht="14.25" customHeight="1"/>
    <row r="12" spans="1:5" ht="14.25" customHeight="1"/>
    <row r="13" spans="1:5" ht="14.25" customHeight="1"/>
    <row r="14" spans="1:5" ht="14.25" customHeight="1"/>
    <row r="15" spans="1:5" ht="14.25" customHeight="1"/>
    <row r="16" spans="1: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3.1</vt:lpstr>
      <vt:lpstr>3.2</vt:lpstr>
      <vt:lpstr>3.3</vt:lpstr>
      <vt:lpstr>3.4</vt:lpstr>
      <vt:lpstr>3.5</vt:lpstr>
      <vt:lpstr>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Darlence Mitra</dc:creator>
  <cp:lastModifiedBy>user</cp:lastModifiedBy>
  <dcterms:created xsi:type="dcterms:W3CDTF">2024-06-21T10:32:59Z</dcterms:created>
  <dcterms:modified xsi:type="dcterms:W3CDTF">2025-01-08T06:28:03Z</dcterms:modified>
</cp:coreProperties>
</file>